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312B575-F36F-4A67-A088-C71DD6C2A0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<sst xmlns="http://schemas.openxmlformats.org/spreadsheetml/2006/main" count="246" uniqueCount="70">
  <si>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</si>
  <si>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</si>
  <si>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</si>
  <si>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</si>
  <si>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</si>
  <si>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</si>
  <si>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</si>
  <si>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</si>
  <si>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</si>
  <si>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</si>
  <si>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</si>
  <si>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</si>
  <si>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</si>
  <si>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</si>
  <si>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</si>
  <si>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</si>
  <si>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</si>
  <si>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</si>
  <si>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</si>
  <si>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</si>
  <si>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</si>
  <si>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</si>
  <si>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</si>
  <si>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</si>
  <si>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</si>
  <si>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</si>
  <si>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</si>
  <si>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</si>
  <si>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</si>
  <si>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</si>
  <si>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</si>
  <si>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</si>
  <si>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</si>
  <si>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</si>
  <si>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</si>
  <si>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</si>
  <si>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</si>
  <si>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</si>
  <si>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</si>
  <si>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</si>
  <si>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Попадьина Г.Н</t>
  </si>
  <si>
    <t>МКОУ Чернцкая ОШ</t>
  </si>
  <si>
    <t>Каша манная молочная жидкая</t>
  </si>
  <si>
    <t xml:space="preserve">Какао с молоком </t>
  </si>
  <si>
    <t>Бутерброд с маслом и сыром</t>
  </si>
  <si>
    <t>Яблоко</t>
  </si>
  <si>
    <t>Картофельное пюре</t>
  </si>
  <si>
    <t>Хлеб пшеничный</t>
  </si>
  <si>
    <t>Хлеб ржаной</t>
  </si>
  <si>
    <t>Салат из свежих огурцов</t>
  </si>
  <si>
    <t>Макаронные изделия отварные</t>
  </si>
  <si>
    <t>Чай с сахаром</t>
  </si>
  <si>
    <t>Бутерброд с маслом</t>
  </si>
  <si>
    <t>Каша пшённая молочная жидкая</t>
  </si>
  <si>
    <t>Плов из курицы</t>
  </si>
  <si>
    <t>Запеканка из творога</t>
  </si>
  <si>
    <t>Салат из свежих помидоров</t>
  </si>
  <si>
    <t>Рагу из овощей</t>
  </si>
  <si>
    <t>Котлета"Здоровье"</t>
  </si>
  <si>
    <t>Каша рисовая молочная жидкая</t>
  </si>
  <si>
    <t>Какао с молоком</t>
  </si>
  <si>
    <t>Картофель тушеный</t>
  </si>
  <si>
    <t xml:space="preserve">Чай с лимоном </t>
  </si>
  <si>
    <t>Макаронные изделия с сыром</t>
  </si>
  <si>
    <t>Чай с лимоном</t>
  </si>
  <si>
    <t>Куры отварные</t>
  </si>
  <si>
    <t xml:space="preserve">Кофейный напиток </t>
  </si>
  <si>
    <t>Компот из смеси сухофруктов</t>
  </si>
  <si>
    <t>Бутерброд с сыром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</si>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</sst>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F26" sqref="F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185</v>
      </c>
      <c r="G6" s="40">
        <v>5.5</v>
      </c>
      <c r="H6" s="40">
        <v>7.4</v>
      </c>
      <c r="I6" s="40">
        <v>27.3</v>
      </c>
      <c r="J6" s="40">
        <v>200</v>
      </c>
      <c r="K6" s="41">
        <v>205</v>
      </c>
      <c r="L6" s="40">
        <v>18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3.3</v>
      </c>
      <c r="H8" s="43">
        <v>3.1</v>
      </c>
      <c r="I8" s="43">
        <v>13.6</v>
      </c>
      <c r="J8" s="43">
        <v>95</v>
      </c>
      <c r="K8" s="44">
        <v>306</v>
      </c>
      <c r="L8" s="43">
        <v>13.5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5</v>
      </c>
      <c r="H9" s="43">
        <v>7.1</v>
      </c>
      <c r="I9" s="43">
        <v>14.5</v>
      </c>
      <c r="J9" s="43">
        <v>146</v>
      </c>
      <c r="K9" s="44">
        <v>2</v>
      </c>
      <c r="L9" s="43">
        <v>16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0.48</v>
      </c>
      <c r="H10" s="43">
        <v>0.48</v>
      </c>
      <c r="I10" s="43">
        <v>11.76</v>
      </c>
      <c r="J10" s="43">
        <v>56</v>
      </c>
      <c r="K10" s="44"/>
      <c r="L10" s="43">
        <v>21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14.280000000000001</v>
      </c>
      <c r="H13" s="19">
        <f t="shared" si="0"/>
        <v>18.080000000000002</v>
      </c>
      <c r="I13" s="19">
        <f t="shared" si="0"/>
        <v>67.16</v>
      </c>
      <c r="J13" s="19">
        <f t="shared" si="0"/>
        <v>497</v>
      </c>
      <c r="K13" s="25"/>
      <c r="L13" s="19">
        <f t="shared" ref="L13" si="1">SUM(L6:L12)</f>
        <v>68.5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540</v>
      </c>
      <c r="G24" s="32">
        <f t="shared" ref="G24:J24" si="4">G13+G23</f>
        <v>14.280000000000001</v>
      </c>
      <c r="H24" s="32">
        <f t="shared" si="4"/>
        <v>18.080000000000002</v>
      </c>
      <c r="I24" s="32">
        <f t="shared" si="4"/>
        <v>67.16</v>
      </c>
      <c r="J24" s="32">
        <f t="shared" si="4"/>
        <v>497</v>
      </c>
      <c r="K24" s="32"/>
      <c r="L24" s="32">
        <f t="shared" ref="L24" si="5">L13+L23</f>
        <v>68.5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4.0999999999999996</v>
      </c>
      <c r="H25" s="40">
        <v>6.4</v>
      </c>
      <c r="I25" s="40">
        <v>26.7</v>
      </c>
      <c r="J25" s="40">
        <v>188</v>
      </c>
      <c r="K25" s="41">
        <v>146</v>
      </c>
      <c r="L25" s="40">
        <v>16.5</v>
      </c>
    </row>
    <row r="26" spans="1:12" ht="14.4" x14ac:dyDescent="0.3">
      <c r="A26" s="14"/>
      <c r="B26" s="15"/>
      <c r="C26" s="11"/>
      <c r="D26" s="6" t="s">
        <v>21</v>
      </c>
      <c r="E26" s="42" t="s">
        <v>69</v>
      </c>
      <c r="F26" s="43">
        <v>90</v>
      </c>
      <c r="G26" s="43">
        <v>15.9</v>
      </c>
      <c r="H26" s="43">
        <v>0.9</v>
      </c>
      <c r="I26" s="43">
        <v>0.5</v>
      </c>
      <c r="J26" s="43">
        <v>74</v>
      </c>
      <c r="K26" s="44">
        <v>79</v>
      </c>
      <c r="L26" s="43">
        <v>41</v>
      </c>
    </row>
    <row r="27" spans="1:12" ht="14.4" x14ac:dyDescent="0.3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0.2</v>
      </c>
      <c r="H27" s="43">
        <v>0</v>
      </c>
      <c r="I27" s="43">
        <v>9.3000000000000007</v>
      </c>
      <c r="J27" s="43">
        <v>38</v>
      </c>
      <c r="K27" s="44">
        <v>302</v>
      </c>
      <c r="L27" s="43">
        <v>1.6</v>
      </c>
    </row>
    <row r="28" spans="1:12" ht="14.4" x14ac:dyDescent="0.3">
      <c r="A28" s="14"/>
      <c r="B28" s="15"/>
      <c r="C28" s="11"/>
      <c r="D28" s="7" t="s">
        <v>23</v>
      </c>
      <c r="E28" s="42" t="s">
        <v>68</v>
      </c>
      <c r="F28" s="43">
        <v>30</v>
      </c>
      <c r="G28" s="43">
        <v>4.0999999999999996</v>
      </c>
      <c r="H28" s="43">
        <v>2.8</v>
      </c>
      <c r="I28" s="43">
        <v>9.5</v>
      </c>
      <c r="J28" s="43">
        <v>82</v>
      </c>
      <c r="K28" s="44">
        <v>3</v>
      </c>
      <c r="L28" s="43">
        <v>11.1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48</v>
      </c>
      <c r="F30" s="43">
        <v>30</v>
      </c>
      <c r="G30" s="43">
        <v>1.98</v>
      </c>
      <c r="H30" s="43">
        <v>0.36</v>
      </c>
      <c r="I30" s="43">
        <v>10.02</v>
      </c>
      <c r="J30" s="43">
        <v>58</v>
      </c>
      <c r="K30" s="44"/>
      <c r="L30" s="43">
        <v>3.6</v>
      </c>
    </row>
    <row r="31" spans="1:12" ht="14.4" x14ac:dyDescent="0.3">
      <c r="A31" s="14"/>
      <c r="B31" s="15"/>
      <c r="C31" s="11"/>
      <c r="D31" s="6" t="s">
        <v>26</v>
      </c>
      <c r="E31" s="42" t="s">
        <v>49</v>
      </c>
      <c r="F31" s="43">
        <v>60</v>
      </c>
      <c r="G31" s="43">
        <v>0.4</v>
      </c>
      <c r="H31" s="43">
        <v>2.9</v>
      </c>
      <c r="I31" s="43">
        <v>1.8</v>
      </c>
      <c r="J31" s="43">
        <v>36</v>
      </c>
      <c r="K31" s="44">
        <v>14</v>
      </c>
      <c r="L31" s="43">
        <v>14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26.679999999999996</v>
      </c>
      <c r="H32" s="19">
        <f t="shared" ref="H32" si="7">SUM(H25:H31)</f>
        <v>13.360000000000001</v>
      </c>
      <c r="I32" s="19">
        <f t="shared" ref="I32" si="8">SUM(I25:I31)</f>
        <v>57.819999999999993</v>
      </c>
      <c r="J32" s="19">
        <f t="shared" ref="J32:L32" si="9">SUM(J25:J31)</f>
        <v>476</v>
      </c>
      <c r="K32" s="25"/>
      <c r="L32" s="19">
        <f t="shared" si="9"/>
        <v>87.8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610</v>
      </c>
      <c r="G43" s="32">
        <f t="shared" ref="G43" si="14">G32+G42</f>
        <v>26.679999999999996</v>
      </c>
      <c r="H43" s="32">
        <f t="shared" ref="H43" si="15">H32+H42</f>
        <v>13.360000000000001</v>
      </c>
      <c r="I43" s="32">
        <f t="shared" ref="I43" si="16">I32+I42</f>
        <v>57.819999999999993</v>
      </c>
      <c r="J43" s="32">
        <f t="shared" ref="J43:L43" si="17">J32+J42</f>
        <v>476</v>
      </c>
      <c r="K43" s="32"/>
      <c r="L43" s="32">
        <f t="shared" si="17"/>
        <v>87.8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185</v>
      </c>
      <c r="G44" s="40">
        <v>6.5</v>
      </c>
      <c r="H44" s="40">
        <v>4.4000000000000004</v>
      </c>
      <c r="I44" s="40">
        <v>40</v>
      </c>
      <c r="J44" s="40">
        <v>233</v>
      </c>
      <c r="K44" s="41">
        <v>227</v>
      </c>
      <c r="L44" s="40">
        <v>11.6</v>
      </c>
    </row>
    <row r="45" spans="1:12" ht="14.4" x14ac:dyDescent="0.3">
      <c r="A45" s="23"/>
      <c r="B45" s="15"/>
      <c r="C45" s="11"/>
      <c r="D45" s="6" t="s">
        <v>21</v>
      </c>
      <c r="E45" s="42" t="s">
        <v>65</v>
      </c>
      <c r="F45" s="43">
        <v>90</v>
      </c>
      <c r="G45" s="43">
        <v>23.5</v>
      </c>
      <c r="H45" s="43">
        <v>22.2</v>
      </c>
      <c r="I45" s="43">
        <v>0.3</v>
      </c>
      <c r="J45" s="43">
        <v>294</v>
      </c>
      <c r="K45" s="44">
        <v>132</v>
      </c>
      <c r="L45" s="43">
        <v>35</v>
      </c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</v>
      </c>
      <c r="I46" s="43">
        <v>9.1</v>
      </c>
      <c r="J46" s="43">
        <v>36</v>
      </c>
      <c r="K46" s="44">
        <v>300</v>
      </c>
      <c r="L46" s="43">
        <v>1.2</v>
      </c>
    </row>
    <row r="47" spans="1:12" ht="14.4" x14ac:dyDescent="0.3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1.6</v>
      </c>
      <c r="H47" s="43">
        <v>8.5</v>
      </c>
      <c r="I47" s="43">
        <v>9.6999999999999993</v>
      </c>
      <c r="J47" s="43">
        <v>124</v>
      </c>
      <c r="K47" s="44">
        <v>1</v>
      </c>
      <c r="L47" s="43">
        <v>14.5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48</v>
      </c>
      <c r="F49" s="43">
        <v>30</v>
      </c>
      <c r="G49" s="43">
        <v>1.98</v>
      </c>
      <c r="H49" s="43">
        <v>0.36</v>
      </c>
      <c r="I49" s="43">
        <v>10.02</v>
      </c>
      <c r="J49" s="43">
        <v>58</v>
      </c>
      <c r="K49" s="44"/>
      <c r="L49" s="43">
        <v>3.6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33.78</v>
      </c>
      <c r="H51" s="19">
        <f t="shared" ref="H51" si="19">SUM(H44:H50)</f>
        <v>35.46</v>
      </c>
      <c r="I51" s="19">
        <f t="shared" ref="I51" si="20">SUM(I44:I50)</f>
        <v>69.11999999999999</v>
      </c>
      <c r="J51" s="19">
        <f t="shared" ref="J51:L51" si="21">SUM(J44:J50)</f>
        <v>745</v>
      </c>
      <c r="K51" s="25"/>
      <c r="L51" s="19">
        <f t="shared" si="21"/>
        <v>65.900000000000006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535</v>
      </c>
      <c r="G62" s="32">
        <f t="shared" ref="G62" si="26">G51+G61</f>
        <v>33.78</v>
      </c>
      <c r="H62" s="32">
        <f t="shared" ref="H62" si="27">H51+H61</f>
        <v>35.46</v>
      </c>
      <c r="I62" s="32">
        <f t="shared" ref="I62" si="28">I51+I61</f>
        <v>69.11999999999999</v>
      </c>
      <c r="J62" s="32">
        <f t="shared" ref="J62:L62" si="29">J51+J61</f>
        <v>745</v>
      </c>
      <c r="K62" s="32"/>
      <c r="L62" s="32">
        <f t="shared" si="29"/>
        <v>65.900000000000006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185</v>
      </c>
      <c r="G63" s="40">
        <v>6.7</v>
      </c>
      <c r="H63" s="40">
        <v>8.1999999999999993</v>
      </c>
      <c r="I63" s="40">
        <v>30</v>
      </c>
      <c r="J63" s="40">
        <v>223</v>
      </c>
      <c r="K63" s="41">
        <v>208</v>
      </c>
      <c r="L63" s="40">
        <v>18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3</v>
      </c>
      <c r="H65" s="43">
        <v>2.8</v>
      </c>
      <c r="I65" s="43">
        <v>16.600000000000001</v>
      </c>
      <c r="J65" s="43">
        <v>101</v>
      </c>
      <c r="K65" s="44">
        <v>304</v>
      </c>
      <c r="L65" s="43">
        <v>14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35</v>
      </c>
      <c r="G66" s="43">
        <v>5</v>
      </c>
      <c r="H66" s="43">
        <v>7.1</v>
      </c>
      <c r="I66" s="43">
        <v>14.5</v>
      </c>
      <c r="J66" s="43">
        <v>146</v>
      </c>
      <c r="K66" s="44">
        <v>2</v>
      </c>
      <c r="L66" s="43">
        <v>16</v>
      </c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>
        <v>120</v>
      </c>
      <c r="G67" s="43">
        <v>0.48</v>
      </c>
      <c r="H67" s="43">
        <v>0.48</v>
      </c>
      <c r="I67" s="43">
        <v>11.76</v>
      </c>
      <c r="J67" s="43">
        <v>56</v>
      </c>
      <c r="K67" s="44"/>
      <c r="L67" s="43">
        <v>21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15.18</v>
      </c>
      <c r="H70" s="19">
        <f t="shared" ref="H70" si="31">SUM(H63:H69)</f>
        <v>18.580000000000002</v>
      </c>
      <c r="I70" s="19">
        <f t="shared" ref="I70" si="32">SUM(I63:I69)</f>
        <v>72.86</v>
      </c>
      <c r="J70" s="19">
        <f t="shared" ref="J70:L70" si="33">SUM(J63:J69)</f>
        <v>526</v>
      </c>
      <c r="K70" s="25"/>
      <c r="L70" s="19">
        <f t="shared" si="33"/>
        <v>69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540</v>
      </c>
      <c r="G81" s="32">
        <f t="shared" ref="G81" si="38">G70+G80</f>
        <v>15.18</v>
      </c>
      <c r="H81" s="32">
        <f t="shared" ref="H81" si="39">H70+H80</f>
        <v>18.580000000000002</v>
      </c>
      <c r="I81" s="32">
        <f t="shared" ref="I81" si="40">I70+I80</f>
        <v>72.86</v>
      </c>
      <c r="J81" s="32">
        <f t="shared" ref="J81:L81" si="41">J70+J80</f>
        <v>526</v>
      </c>
      <c r="K81" s="32"/>
      <c r="L81" s="32">
        <f t="shared" si="41"/>
        <v>69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24</v>
      </c>
      <c r="H82" s="40">
        <v>28.8</v>
      </c>
      <c r="I82" s="40">
        <v>42.4</v>
      </c>
      <c r="J82" s="40">
        <v>533</v>
      </c>
      <c r="K82" s="41">
        <v>138</v>
      </c>
      <c r="L82" s="40">
        <v>42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0.2</v>
      </c>
      <c r="H84" s="43">
        <v>0</v>
      </c>
      <c r="I84" s="43">
        <v>9.3000000000000007</v>
      </c>
      <c r="J84" s="43">
        <v>38</v>
      </c>
      <c r="K84" s="44">
        <v>302</v>
      </c>
      <c r="L84" s="43">
        <v>1.6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2.37</v>
      </c>
      <c r="H85" s="43">
        <v>0.03</v>
      </c>
      <c r="I85" s="43">
        <v>1.45</v>
      </c>
      <c r="J85" s="43">
        <v>74</v>
      </c>
      <c r="K85" s="44"/>
      <c r="L85" s="43">
        <v>3.6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48</v>
      </c>
      <c r="F87" s="43">
        <v>30</v>
      </c>
      <c r="G87" s="43">
        <v>1.98</v>
      </c>
      <c r="H87" s="43">
        <v>0.36</v>
      </c>
      <c r="I87" s="43">
        <v>10.02</v>
      </c>
      <c r="J87" s="43">
        <v>58</v>
      </c>
      <c r="K87" s="44"/>
      <c r="L87" s="43">
        <v>3.6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28.55</v>
      </c>
      <c r="H89" s="19">
        <f t="shared" ref="H89" si="43">SUM(H82:H88)</f>
        <v>29.19</v>
      </c>
      <c r="I89" s="19">
        <f t="shared" ref="I89" si="44">SUM(I82:I88)</f>
        <v>63.17</v>
      </c>
      <c r="J89" s="19">
        <f t="shared" ref="J89:L89" si="45">SUM(J82:J88)</f>
        <v>703</v>
      </c>
      <c r="K89" s="25"/>
      <c r="L89" s="19">
        <f t="shared" si="45"/>
        <v>50.800000000000004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510</v>
      </c>
      <c r="G100" s="32">
        <f t="shared" ref="G100" si="50">G89+G99</f>
        <v>28.55</v>
      </c>
      <c r="H100" s="32">
        <f t="shared" ref="H100" si="51">H89+H99</f>
        <v>29.19</v>
      </c>
      <c r="I100" s="32">
        <f t="shared" ref="I100" si="52">I89+I99</f>
        <v>63.17</v>
      </c>
      <c r="J100" s="32">
        <f t="shared" ref="J100:L100" si="53">J89+J99</f>
        <v>703</v>
      </c>
      <c r="K100" s="32"/>
      <c r="L100" s="32">
        <f t="shared" si="53"/>
        <v>50.800000000000004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170</v>
      </c>
      <c r="G101" s="40">
        <v>27.7</v>
      </c>
      <c r="H101" s="40">
        <v>20.3</v>
      </c>
      <c r="I101" s="40">
        <v>35.5</v>
      </c>
      <c r="J101" s="40">
        <v>438</v>
      </c>
      <c r="K101" s="41">
        <v>239</v>
      </c>
      <c r="L101" s="40">
        <v>75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</v>
      </c>
      <c r="H103" s="43">
        <v>2.8</v>
      </c>
      <c r="I103" s="43">
        <v>16.600000000000001</v>
      </c>
      <c r="J103" s="43">
        <v>101</v>
      </c>
      <c r="K103" s="44">
        <v>304</v>
      </c>
      <c r="L103" s="43">
        <v>14</v>
      </c>
    </row>
    <row r="104" spans="1:12" ht="14.4" x14ac:dyDescent="0.3">
      <c r="A104" s="23"/>
      <c r="B104" s="15"/>
      <c r="C104" s="11"/>
      <c r="D104" s="7" t="s">
        <v>23</v>
      </c>
      <c r="E104" s="42" t="s">
        <v>52</v>
      </c>
      <c r="F104" s="43">
        <v>30</v>
      </c>
      <c r="G104" s="43">
        <v>1.6</v>
      </c>
      <c r="H104" s="43">
        <v>8.5</v>
      </c>
      <c r="I104" s="43">
        <v>9.6999999999999993</v>
      </c>
      <c r="J104" s="43">
        <v>124</v>
      </c>
      <c r="K104" s="44">
        <v>1</v>
      </c>
      <c r="L104" s="43">
        <v>14.5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120</v>
      </c>
      <c r="G105" s="43">
        <v>0.48</v>
      </c>
      <c r="H105" s="43">
        <v>0.48</v>
      </c>
      <c r="I105" s="43">
        <v>11.76</v>
      </c>
      <c r="J105" s="43">
        <v>56</v>
      </c>
      <c r="K105" s="44"/>
      <c r="L105" s="43">
        <v>21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32.779999999999994</v>
      </c>
      <c r="H108" s="19">
        <f t="shared" si="54"/>
        <v>32.08</v>
      </c>
      <c r="I108" s="19">
        <f t="shared" si="54"/>
        <v>73.56</v>
      </c>
      <c r="J108" s="19">
        <f t="shared" si="54"/>
        <v>719</v>
      </c>
      <c r="K108" s="25"/>
      <c r="L108" s="19">
        <f t="shared" ref="L108" si="55">SUM(L101:L107)</f>
        <v>124.5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520</v>
      </c>
      <c r="G119" s="32">
        <f t="shared" ref="G119" si="58">G108+G118</f>
        <v>32.779999999999994</v>
      </c>
      <c r="H119" s="32">
        <f t="shared" ref="H119" si="59">H108+H118</f>
        <v>32.08</v>
      </c>
      <c r="I119" s="32">
        <f t="shared" ref="I119" si="60">I108+I118</f>
        <v>73.56</v>
      </c>
      <c r="J119" s="32">
        <f t="shared" ref="J119:L119" si="61">J108+J118</f>
        <v>719</v>
      </c>
      <c r="K119" s="32"/>
      <c r="L119" s="32">
        <f t="shared" si="61"/>
        <v>124.5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180</v>
      </c>
      <c r="G120" s="40">
        <v>10.3</v>
      </c>
      <c r="H120" s="40">
        <v>15.3</v>
      </c>
      <c r="I120" s="40">
        <v>32.9</v>
      </c>
      <c r="J120" s="40">
        <v>318</v>
      </c>
      <c r="K120" s="41">
        <v>229</v>
      </c>
      <c r="L120" s="40">
        <v>26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0.2</v>
      </c>
      <c r="H122" s="43">
        <v>0</v>
      </c>
      <c r="I122" s="43">
        <v>9.3000000000000007</v>
      </c>
      <c r="J122" s="43">
        <v>38</v>
      </c>
      <c r="K122" s="44">
        <v>302</v>
      </c>
      <c r="L122" s="43">
        <v>1.6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2.37</v>
      </c>
      <c r="H123" s="43">
        <v>0.03</v>
      </c>
      <c r="I123" s="43">
        <v>1.45</v>
      </c>
      <c r="J123" s="43">
        <v>74</v>
      </c>
      <c r="K123" s="44"/>
      <c r="L123" s="43">
        <v>3.6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48</v>
      </c>
      <c r="F125" s="43">
        <v>30</v>
      </c>
      <c r="G125" s="43">
        <v>1.98</v>
      </c>
      <c r="H125" s="43">
        <v>0.36</v>
      </c>
      <c r="I125" s="43">
        <v>10.02</v>
      </c>
      <c r="J125" s="43">
        <v>58</v>
      </c>
      <c r="K125" s="44"/>
      <c r="L125" s="43">
        <v>3.6</v>
      </c>
    </row>
    <row r="126" spans="1:12" ht="14.4" x14ac:dyDescent="0.3">
      <c r="A126" s="14"/>
      <c r="B126" s="15"/>
      <c r="C126" s="11"/>
      <c r="D126" s="6" t="s">
        <v>26</v>
      </c>
      <c r="E126" s="42" t="s">
        <v>56</v>
      </c>
      <c r="F126" s="43">
        <v>60</v>
      </c>
      <c r="G126" s="43">
        <v>0.6</v>
      </c>
      <c r="H126" s="43">
        <v>3</v>
      </c>
      <c r="I126" s="43">
        <v>2.9</v>
      </c>
      <c r="J126" s="43">
        <v>43</v>
      </c>
      <c r="K126" s="44">
        <v>13</v>
      </c>
      <c r="L126" s="43">
        <v>15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15.450000000000001</v>
      </c>
      <c r="H127" s="19">
        <f t="shared" si="62"/>
        <v>18.689999999999998</v>
      </c>
      <c r="I127" s="19">
        <f t="shared" si="62"/>
        <v>56.57</v>
      </c>
      <c r="J127" s="19">
        <f t="shared" si="62"/>
        <v>531</v>
      </c>
      <c r="K127" s="25"/>
      <c r="L127" s="19">
        <f t="shared" ref="L127" si="63">SUM(L120:L126)</f>
        <v>49.800000000000004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15.450000000000001</v>
      </c>
      <c r="H138" s="32">
        <f t="shared" ref="H138" si="67">H127+H137</f>
        <v>18.689999999999998</v>
      </c>
      <c r="I138" s="32">
        <f t="shared" ref="I138" si="68">I127+I137</f>
        <v>56.57</v>
      </c>
      <c r="J138" s="32">
        <f t="shared" ref="J138:L138" si="69">J127+J137</f>
        <v>531</v>
      </c>
      <c r="K138" s="32"/>
      <c r="L138" s="32">
        <f t="shared" si="69"/>
        <v>49.800000000000004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185</v>
      </c>
      <c r="G139" s="40">
        <v>3.1</v>
      </c>
      <c r="H139" s="40">
        <v>11.6</v>
      </c>
      <c r="I139" s="40">
        <v>17.100000000000001</v>
      </c>
      <c r="J139" s="40">
        <v>192</v>
      </c>
      <c r="K139" s="41">
        <v>158</v>
      </c>
      <c r="L139" s="40">
        <v>14</v>
      </c>
    </row>
    <row r="140" spans="1:12" ht="14.4" x14ac:dyDescent="0.3">
      <c r="A140" s="23"/>
      <c r="B140" s="15"/>
      <c r="C140" s="11"/>
      <c r="D140" s="6" t="s">
        <v>21</v>
      </c>
      <c r="E140" s="42" t="s">
        <v>58</v>
      </c>
      <c r="F140" s="43">
        <v>100</v>
      </c>
      <c r="G140" s="43">
        <v>15.2</v>
      </c>
      <c r="H140" s="43">
        <v>13.2</v>
      </c>
      <c r="I140" s="43">
        <v>8.8000000000000007</v>
      </c>
      <c r="J140" s="43">
        <v>218</v>
      </c>
      <c r="K140" s="44">
        <v>100</v>
      </c>
      <c r="L140" s="43">
        <v>55</v>
      </c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1.6</v>
      </c>
      <c r="H142" s="43">
        <v>8.5</v>
      </c>
      <c r="I142" s="43">
        <v>9.6999999999999993</v>
      </c>
      <c r="J142" s="43">
        <v>124</v>
      </c>
      <c r="K142" s="44">
        <v>1</v>
      </c>
      <c r="L142" s="43">
        <v>14.5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48</v>
      </c>
      <c r="F144" s="43">
        <v>30</v>
      </c>
      <c r="G144" s="43">
        <v>1.98</v>
      </c>
      <c r="H144" s="43">
        <v>0.36</v>
      </c>
      <c r="I144" s="43">
        <v>10.02</v>
      </c>
      <c r="J144" s="43">
        <v>58</v>
      </c>
      <c r="K144" s="44"/>
      <c r="L144" s="43">
        <v>3.6</v>
      </c>
    </row>
    <row r="145" spans="1:12" ht="14.4" x14ac:dyDescent="0.3">
      <c r="A145" s="23"/>
      <c r="B145" s="15"/>
      <c r="C145" s="11"/>
      <c r="D145" s="6" t="s">
        <v>30</v>
      </c>
      <c r="E145" s="42" t="s">
        <v>67</v>
      </c>
      <c r="F145" s="43">
        <v>200</v>
      </c>
      <c r="G145" s="43">
        <v>0.5</v>
      </c>
      <c r="H145" s="43">
        <v>0.1</v>
      </c>
      <c r="I145" s="43">
        <v>30.9</v>
      </c>
      <c r="J145" s="43">
        <v>123</v>
      </c>
      <c r="K145" s="44">
        <v>310</v>
      </c>
      <c r="L145" s="43">
        <v>5.5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22.380000000000003</v>
      </c>
      <c r="H146" s="19">
        <f t="shared" si="70"/>
        <v>33.76</v>
      </c>
      <c r="I146" s="19">
        <f t="shared" si="70"/>
        <v>76.52000000000001</v>
      </c>
      <c r="J146" s="19">
        <f t="shared" si="70"/>
        <v>715</v>
      </c>
      <c r="K146" s="25"/>
      <c r="L146" s="19">
        <f t="shared" ref="L146" si="71">SUM(L139:L145)</f>
        <v>92.6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545</v>
      </c>
      <c r="G157" s="32">
        <f t="shared" ref="G157" si="74">G146+G156</f>
        <v>22.380000000000003</v>
      </c>
      <c r="H157" s="32">
        <f t="shared" ref="H157" si="75">H146+H156</f>
        <v>33.76</v>
      </c>
      <c r="I157" s="32">
        <f t="shared" ref="I157" si="76">I146+I156</f>
        <v>76.52000000000001</v>
      </c>
      <c r="J157" s="32">
        <f t="shared" ref="J157:L157" si="77">J146+J156</f>
        <v>715</v>
      </c>
      <c r="K157" s="32"/>
      <c r="L157" s="32">
        <f t="shared" si="77"/>
        <v>92.6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185</v>
      </c>
      <c r="G158" s="40">
        <v>4.5</v>
      </c>
      <c r="H158" s="40">
        <v>7.3</v>
      </c>
      <c r="I158" s="40">
        <v>27.6</v>
      </c>
      <c r="J158" s="40">
        <v>196</v>
      </c>
      <c r="K158" s="41">
        <v>207</v>
      </c>
      <c r="L158" s="40">
        <v>18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3.3</v>
      </c>
      <c r="H160" s="43">
        <v>3.1</v>
      </c>
      <c r="I160" s="43">
        <v>13.6</v>
      </c>
      <c r="J160" s="43">
        <v>95</v>
      </c>
      <c r="K160" s="44">
        <v>306</v>
      </c>
      <c r="L160" s="43">
        <v>13.5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5</v>
      </c>
      <c r="H161" s="43">
        <v>7.1</v>
      </c>
      <c r="I161" s="43">
        <v>14.5</v>
      </c>
      <c r="J161" s="43">
        <v>146</v>
      </c>
      <c r="K161" s="44">
        <v>2</v>
      </c>
      <c r="L161" s="43">
        <v>16</v>
      </c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120</v>
      </c>
      <c r="G162" s="43">
        <v>0.48</v>
      </c>
      <c r="H162" s="43">
        <v>0.48</v>
      </c>
      <c r="I162" s="43">
        <v>11.76</v>
      </c>
      <c r="J162" s="43">
        <v>56</v>
      </c>
      <c r="K162" s="44"/>
      <c r="L162" s="43">
        <v>21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13.280000000000001</v>
      </c>
      <c r="H165" s="19">
        <f t="shared" si="78"/>
        <v>17.98</v>
      </c>
      <c r="I165" s="19">
        <f t="shared" si="78"/>
        <v>67.460000000000008</v>
      </c>
      <c r="J165" s="19">
        <f t="shared" si="78"/>
        <v>493</v>
      </c>
      <c r="K165" s="25"/>
      <c r="L165" s="19">
        <f t="shared" ref="L165" si="79">SUM(L158:L164)</f>
        <v>68.5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540</v>
      </c>
      <c r="G176" s="32">
        <f t="shared" ref="G176" si="82">G165+G175</f>
        <v>13.280000000000001</v>
      </c>
      <c r="H176" s="32">
        <f t="shared" ref="H176" si="83">H165+H175</f>
        <v>17.98</v>
      </c>
      <c r="I176" s="32">
        <f t="shared" ref="I176" si="84">I165+I175</f>
        <v>67.460000000000008</v>
      </c>
      <c r="J176" s="32">
        <f t="shared" ref="J176:L176" si="85">J165+J175</f>
        <v>493</v>
      </c>
      <c r="K176" s="32"/>
      <c r="L176" s="32">
        <f t="shared" si="85"/>
        <v>68.5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4.2</v>
      </c>
      <c r="H177" s="40">
        <v>12.3</v>
      </c>
      <c r="I177" s="40">
        <v>29.8</v>
      </c>
      <c r="J177" s="40">
        <v>256</v>
      </c>
      <c r="K177" s="41">
        <v>147</v>
      </c>
      <c r="L177" s="40">
        <v>25</v>
      </c>
    </row>
    <row r="178" spans="1:12" ht="14.4" x14ac:dyDescent="0.3">
      <c r="A178" s="23"/>
      <c r="B178" s="15"/>
      <c r="C178" s="11"/>
      <c r="D178" s="6" t="s">
        <v>21</v>
      </c>
      <c r="E178" s="42" t="s">
        <v>65</v>
      </c>
      <c r="F178" s="43">
        <v>90</v>
      </c>
      <c r="G178" s="43">
        <v>23.5</v>
      </c>
      <c r="H178" s="43">
        <v>22.2</v>
      </c>
      <c r="I178" s="43">
        <v>0.3</v>
      </c>
      <c r="J178" s="43">
        <v>294</v>
      </c>
      <c r="K178" s="44">
        <v>132</v>
      </c>
      <c r="L178" s="43">
        <v>35</v>
      </c>
    </row>
    <row r="179" spans="1:12" ht="14.4" x14ac:dyDescent="0.3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0.2</v>
      </c>
      <c r="H179" s="43">
        <v>0</v>
      </c>
      <c r="I179" s="43">
        <v>9.3000000000000007</v>
      </c>
      <c r="J179" s="43">
        <v>38</v>
      </c>
      <c r="K179" s="44">
        <v>302</v>
      </c>
      <c r="L179" s="43">
        <v>1.6</v>
      </c>
    </row>
    <row r="180" spans="1:12" ht="14.4" x14ac:dyDescent="0.3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1.6</v>
      </c>
      <c r="H180" s="43">
        <v>8.5</v>
      </c>
      <c r="I180" s="43">
        <v>9.6999999999999993</v>
      </c>
      <c r="J180" s="43">
        <v>124</v>
      </c>
      <c r="K180" s="44">
        <v>1</v>
      </c>
      <c r="L180" s="43">
        <v>14.5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48</v>
      </c>
      <c r="F182" s="43">
        <v>30</v>
      </c>
      <c r="G182" s="43">
        <v>1.98</v>
      </c>
      <c r="H182" s="43">
        <v>0.36</v>
      </c>
      <c r="I182" s="43">
        <v>10.02</v>
      </c>
      <c r="J182" s="43">
        <v>58</v>
      </c>
      <c r="K182" s="44"/>
      <c r="L182" s="43">
        <v>3.6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31.48</v>
      </c>
      <c r="H184" s="19">
        <f t="shared" si="86"/>
        <v>43.36</v>
      </c>
      <c r="I184" s="19">
        <f t="shared" si="86"/>
        <v>59.120000000000005</v>
      </c>
      <c r="J184" s="19">
        <f t="shared" si="86"/>
        <v>770</v>
      </c>
      <c r="K184" s="25"/>
      <c r="L184" s="19">
        <f t="shared" ref="L184" si="87">SUM(L177:L183)</f>
        <v>79.699999999999989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90">G184+G194</f>
        <v>31.48</v>
      </c>
      <c r="H195" s="32">
        <f t="shared" ref="H195" si="91">H184+H194</f>
        <v>43.36</v>
      </c>
      <c r="I195" s="32">
        <f t="shared" ref="I195" si="92">I184+I194</f>
        <v>59.120000000000005</v>
      </c>
      <c r="J195" s="32">
        <f t="shared" ref="J195:L195" si="93">J184+J194</f>
        <v>770</v>
      </c>
      <c r="K195" s="32"/>
      <c r="L195" s="32">
        <f t="shared" si="93"/>
        <v>79.699999999999989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23.383999999999993</v>
      </c>
      <c r="H196" s="34">
        <f t="shared" si="94"/>
        <v>26.053999999999995</v>
      </c>
      <c r="I196" s="34">
        <f t="shared" si="94"/>
        <v>66.335999999999999</v>
      </c>
      <c r="J196" s="34">
        <f t="shared" si="94"/>
        <v>617.5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75.710000000000008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2024-08-14T07:12:40Z</cp:lastPrinted>
  <dcterms:created xsi:type="dcterms:W3CDTF">2022-05-16T14:23:56Z</dcterms:created>
  <dcterms:modified xsi:type="dcterms:W3CDTF">2024-12-20T07:34:11Z</dcterms:modified>
</cp:coreProperties>
</file>